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S-DT\CHUONG TRINH CHAT LUONG CAO\"/>
    </mc:Choice>
  </mc:AlternateContent>
  <xr:revisionPtr revIDLastSave="0" documentId="13_ncr:1_{7B8ABF16-964C-4798-B03F-31E31FC54C36}" xr6:coauthVersionLast="45" xr6:coauthVersionMax="45" xr10:uidLastSave="{00000000-0000-0000-0000-000000000000}"/>
  <bookViews>
    <workbookView xWindow="-120" yWindow="-120" windowWidth="19440" windowHeight="10590" xr2:uid="{66391555-23D6-4BE7-916C-935F89E656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4" i="1" l="1"/>
  <c r="K53" i="1"/>
  <c r="I53" i="1"/>
  <c r="J53" i="1"/>
  <c r="H53" i="1"/>
  <c r="I45" i="1"/>
  <c r="J45" i="1"/>
  <c r="K45" i="1"/>
  <c r="H45" i="1"/>
  <c r="K18" i="1"/>
  <c r="K17" i="1" s="1"/>
  <c r="H17" i="1"/>
  <c r="J24" i="1"/>
  <c r="H24" i="1"/>
  <c r="J18" i="1"/>
  <c r="J17" i="1" s="1"/>
  <c r="I18" i="1"/>
  <c r="H18" i="1"/>
  <c r="K5" i="1"/>
  <c r="J5" i="1"/>
  <c r="I5" i="1"/>
  <c r="H5" i="1"/>
  <c r="I17" i="1" l="1"/>
</calcChain>
</file>

<file path=xl/sharedStrings.xml><?xml version="1.0" encoding="utf-8"?>
<sst xmlns="http://schemas.openxmlformats.org/spreadsheetml/2006/main" count="151" uniqueCount="120">
  <si>
    <t>Mã môn học</t>
  </si>
  <si>
    <t>Tên môn học</t>
  </si>
  <si>
    <t>Số tín chỉ</t>
  </si>
  <si>
    <t>Thời gian học tập (giờ)</t>
  </si>
  <si>
    <t>Tổng số giờ</t>
  </si>
  <si>
    <t>Trong đó</t>
  </si>
  <si>
    <t>Lý thuyết</t>
  </si>
  <si>
    <t>Thực hành/   thực tập/ thí nghiệm/ bài tập/ thảo luận</t>
  </si>
  <si>
    <t>Kiểm tra</t>
  </si>
  <si>
    <t>I</t>
  </si>
  <si>
    <t>Các môn học chung/ đại cương</t>
  </si>
  <si>
    <t>CTC304</t>
  </si>
  <si>
    <t>Giáo dục Chính trị</t>
  </si>
  <si>
    <t>4(3,1,7)</t>
  </si>
  <si>
    <t>CTC305</t>
  </si>
  <si>
    <t>Pháp luật</t>
  </si>
  <si>
    <t>2(2,0,4)</t>
  </si>
  <si>
    <t>CBC305</t>
  </si>
  <si>
    <t>Giáo dục thể chất</t>
  </si>
  <si>
    <t>2(0,2,1)</t>
  </si>
  <si>
    <t>CBC307</t>
  </si>
  <si>
    <t>Giáo dục quốc phòng và An ninh</t>
  </si>
  <si>
    <t>TTC301</t>
  </si>
  <si>
    <t>Tin học</t>
  </si>
  <si>
    <t>4(1,3,4)</t>
  </si>
  <si>
    <t>CBC301</t>
  </si>
  <si>
    <t>Tiếng Anh 1</t>
  </si>
  <si>
    <t>3(1,2,3)</t>
  </si>
  <si>
    <t>CBC302</t>
  </si>
  <si>
    <t>Tiếng Anh 2</t>
  </si>
  <si>
    <t>CBC303</t>
  </si>
  <si>
    <t>Tiếng Anh 3</t>
  </si>
  <si>
    <t>2(1,1,3)</t>
  </si>
  <si>
    <t>CBC304</t>
  </si>
  <si>
    <t>Tiếng Anh 4</t>
  </si>
  <si>
    <t>KTC301</t>
  </si>
  <si>
    <t>Kỹ năng mềm</t>
  </si>
  <si>
    <t>4(4,0,8)</t>
  </si>
  <si>
    <t>KTC342</t>
  </si>
  <si>
    <t>Bảo vệ môi trường, sử dụng năng lượng và tài nguyên hiệu quả</t>
  </si>
  <si>
    <t>II</t>
  </si>
  <si>
    <t>Các môn học chuyên môn ngành, nghề</t>
  </si>
  <si>
    <t>II.1</t>
  </si>
  <si>
    <t>Môn học cơ sở</t>
  </si>
  <si>
    <t>KTC325</t>
  </si>
  <si>
    <t>Luật kinh doanh</t>
  </si>
  <si>
    <t>3(3,0,6)</t>
  </si>
  <si>
    <t>KTC304</t>
  </si>
  <si>
    <t>Kinh tế vi mô</t>
  </si>
  <si>
    <t>KTC305</t>
  </si>
  <si>
    <t>Nguyên lý kế toán</t>
  </si>
  <si>
    <t>KTC315</t>
  </si>
  <si>
    <t>Marketing căn bản</t>
  </si>
  <si>
    <t>KTC362</t>
  </si>
  <si>
    <t>Tài chính doanh nghiệp 1</t>
  </si>
  <si>
    <t>3(2,1,5)</t>
  </si>
  <si>
    <t>II.2</t>
  </si>
  <si>
    <t>Môn học chuyên môn ngành</t>
  </si>
  <si>
    <t>-</t>
  </si>
  <si>
    <t>KTC308</t>
  </si>
  <si>
    <t>Kế toán doanh nghiệp 1</t>
  </si>
  <si>
    <t>KTC309</t>
  </si>
  <si>
    <t>Kế toán doanh nghiệp 2 (**)</t>
  </si>
  <si>
    <t>KTC338</t>
  </si>
  <si>
    <t>Kế toán doanh nghiệp 3 (**)</t>
  </si>
  <si>
    <t>KTC381</t>
  </si>
  <si>
    <t>Kế toán quản trị</t>
  </si>
  <si>
    <t>KTC311</t>
  </si>
  <si>
    <t>Kế toán hành chính sự nghiệp</t>
  </si>
  <si>
    <t>KTC379</t>
  </si>
  <si>
    <t>Kế toán thương mại dịch vụ</t>
  </si>
  <si>
    <t>KTC340</t>
  </si>
  <si>
    <t>Kế toán chi phí</t>
  </si>
  <si>
    <t>KTC307</t>
  </si>
  <si>
    <t>Kế toán trên Excel</t>
  </si>
  <si>
    <t>KTC344</t>
  </si>
  <si>
    <t>Kế toán trên PM Misa(**)</t>
  </si>
  <si>
    <t>KTC335</t>
  </si>
  <si>
    <t>Thuế</t>
  </si>
  <si>
    <t>KTC377</t>
  </si>
  <si>
    <t>Báo cáo thuế(**)</t>
  </si>
  <si>
    <t>KTC317</t>
  </si>
  <si>
    <t>Phân tích hoạt động kinh doanh</t>
  </si>
  <si>
    <t>KTC351</t>
  </si>
  <si>
    <t>Quản trị tài chính</t>
  </si>
  <si>
    <t>KTC380</t>
  </si>
  <si>
    <t>Thị trường tài chính</t>
  </si>
  <si>
    <t>1(0,1,1)</t>
  </si>
  <si>
    <t>KTC393</t>
  </si>
  <si>
    <t>Đồ án chuyên ngành 1(**)</t>
  </si>
  <si>
    <t>1(0,1,0)</t>
  </si>
  <si>
    <t>KTC394</t>
  </si>
  <si>
    <t>Đồ án chuyên ngành 2(**)</t>
  </si>
  <si>
    <t>KTC395</t>
  </si>
  <si>
    <t>Thực tập tốt nghiệp(**)</t>
  </si>
  <si>
    <t>6(0,6,0)</t>
  </si>
  <si>
    <t>KTC388</t>
  </si>
  <si>
    <t>Đồ án tốt nghiệp (**)</t>
  </si>
  <si>
    <t>5(0,5,0)</t>
  </si>
  <si>
    <t>KTC327</t>
  </si>
  <si>
    <t>Kế toán Mỹ</t>
  </si>
  <si>
    <t>KTC330</t>
  </si>
  <si>
    <t>Kiểm toán 1</t>
  </si>
  <si>
    <t>II.3</t>
  </si>
  <si>
    <t>Môn học tự chọn</t>
  </si>
  <si>
    <t>KTC337</t>
  </si>
  <si>
    <t>Thương mại điện tử</t>
  </si>
  <si>
    <t>KTC376</t>
  </si>
  <si>
    <t>Nghiệp vụ ngân hàng thương mại</t>
  </si>
  <si>
    <t>KTC346</t>
  </si>
  <si>
    <t>Tâm lý kinh doanh</t>
  </si>
  <si>
    <t>KTC332</t>
  </si>
  <si>
    <t>Thị trường chứng khoán</t>
  </si>
  <si>
    <t>KTC312</t>
  </si>
  <si>
    <t>Kinh tế vĩ mô</t>
  </si>
  <si>
    <t>KTC378</t>
  </si>
  <si>
    <t>Kế toán ngân hàng</t>
  </si>
  <si>
    <t>KTC334</t>
  </si>
  <si>
    <t>Thanh toán quốc tế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</si>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</sst>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58743-E204-402B-AA7F-D238822F23BC}">
  <dimension ref="A1:K54"/>
  <sheetViews>
    <sheetView tabSelected="1" topLeftCell="A45" workbookViewId="0">
      <selection activeCell="I55" sqref="I55"/>
    </sheetView>
  </sheetViews>
  <sheetFormatPr defaultRowHeight="15" x14ac:dyDescent="0.25"/>
  <cols>
    <col min="1" max="3" width="17.42578125" customWidth="1"/>
    <col min="4" max="7" width="15" customWidth="1"/>
  </cols>
  <sheetData>
    <row r="1" spans="1:11" ht="15.75" thickBot="1" x14ac:dyDescent="0.3"/>
    <row r="2" spans="1:11" ht="17.25" thickBot="1" x14ac:dyDescent="0.3">
      <c r="A2" s="29" t="s">
        <v>0</v>
      </c>
      <c r="B2" s="29" t="s">
        <v>1</v>
      </c>
      <c r="C2" s="29" t="s">
        <v>2</v>
      </c>
      <c r="D2" s="33" t="s">
        <v>3</v>
      </c>
      <c r="E2" s="32"/>
      <c r="F2" s="32"/>
      <c r="G2" s="34"/>
    </row>
    <row r="3" spans="1:11" ht="17.25" thickBot="1" x14ac:dyDescent="0.3">
      <c r="A3" s="30"/>
      <c r="B3" s="30"/>
      <c r="C3" s="30"/>
      <c r="D3" s="29" t="s">
        <v>4</v>
      </c>
      <c r="E3" s="33" t="s">
        <v>5</v>
      </c>
      <c r="F3" s="32"/>
      <c r="G3" s="34"/>
    </row>
    <row r="4" spans="1:11" ht="99.75" customHeight="1" thickBot="1" x14ac:dyDescent="0.3">
      <c r="A4" s="31"/>
      <c r="B4" s="31"/>
      <c r="C4" s="31"/>
      <c r="D4" s="31"/>
      <c r="E4" s="1" t="s">
        <v>6</v>
      </c>
      <c r="F4" s="1" t="s">
        <v>7</v>
      </c>
      <c r="G4" s="1" t="s">
        <v>8</v>
      </c>
    </row>
    <row r="5" spans="1:11" ht="32.25" thickBot="1" x14ac:dyDescent="0.3">
      <c r="A5" s="5" t="s">
        <v>9</v>
      </c>
      <c r="B5" s="6" t="s">
        <v>10</v>
      </c>
      <c r="C5" s="7">
        <v>30</v>
      </c>
      <c r="D5" s="4">
        <v>555</v>
      </c>
      <c r="E5" s="4">
        <v>249</v>
      </c>
      <c r="F5" s="4">
        <v>275</v>
      </c>
      <c r="G5" s="4">
        <v>31</v>
      </c>
      <c r="H5">
        <f>SUM(D6:D16)</f>
        <v>555</v>
      </c>
      <c r="I5">
        <f>SUM(E6:E16)</f>
        <v>249</v>
      </c>
      <c r="J5">
        <f>SUM(F6:F16)</f>
        <v>275</v>
      </c>
      <c r="K5">
        <f>SUM(G6:G16)</f>
        <v>31</v>
      </c>
    </row>
    <row r="6" spans="1:11" ht="16.5" thickBot="1" x14ac:dyDescent="0.3">
      <c r="A6" s="8" t="s">
        <v>11</v>
      </c>
      <c r="B6" s="9" t="s">
        <v>12</v>
      </c>
      <c r="C6" s="10" t="s">
        <v>13</v>
      </c>
      <c r="D6" s="11">
        <v>75</v>
      </c>
      <c r="E6" s="11">
        <v>41</v>
      </c>
      <c r="F6" s="11">
        <v>29</v>
      </c>
      <c r="G6" s="11">
        <v>5</v>
      </c>
    </row>
    <row r="7" spans="1:11" ht="16.5" thickBot="1" x14ac:dyDescent="0.3">
      <c r="A7" s="8" t="s">
        <v>14</v>
      </c>
      <c r="B7" s="9" t="s">
        <v>15</v>
      </c>
      <c r="C7" s="10" t="s">
        <v>16</v>
      </c>
      <c r="D7" s="11">
        <v>30</v>
      </c>
      <c r="E7" s="11">
        <v>18</v>
      </c>
      <c r="F7" s="11">
        <v>10</v>
      </c>
      <c r="G7" s="11">
        <v>2</v>
      </c>
    </row>
    <row r="8" spans="1:11" ht="16.5" thickBot="1" x14ac:dyDescent="0.3">
      <c r="A8" s="8" t="s">
        <v>17</v>
      </c>
      <c r="B8" s="9" t="s">
        <v>18</v>
      </c>
      <c r="C8" s="10" t="s">
        <v>19</v>
      </c>
      <c r="D8" s="11">
        <v>60</v>
      </c>
      <c r="E8" s="11">
        <v>5</v>
      </c>
      <c r="F8" s="11">
        <v>51</v>
      </c>
      <c r="G8" s="11">
        <v>4</v>
      </c>
    </row>
    <row r="9" spans="1:11" ht="32.25" thickBot="1" x14ac:dyDescent="0.3">
      <c r="A9" s="8" t="s">
        <v>20</v>
      </c>
      <c r="B9" s="9" t="s">
        <v>21</v>
      </c>
      <c r="C9" s="10" t="s">
        <v>13</v>
      </c>
      <c r="D9" s="11">
        <v>75</v>
      </c>
      <c r="E9" s="11">
        <v>36</v>
      </c>
      <c r="F9" s="11">
        <v>35</v>
      </c>
      <c r="G9" s="11">
        <v>4</v>
      </c>
    </row>
    <row r="10" spans="1:11" ht="16.5" thickBot="1" x14ac:dyDescent="0.3">
      <c r="A10" s="8" t="s">
        <v>22</v>
      </c>
      <c r="B10" s="9" t="s">
        <v>23</v>
      </c>
      <c r="C10" s="10" t="s">
        <v>24</v>
      </c>
      <c r="D10" s="11">
        <v>75</v>
      </c>
      <c r="E10" s="11">
        <v>15</v>
      </c>
      <c r="F10" s="11">
        <v>58</v>
      </c>
      <c r="G10" s="11">
        <v>2</v>
      </c>
    </row>
    <row r="11" spans="1:11" ht="16.5" thickBot="1" x14ac:dyDescent="0.3">
      <c r="A11" s="8" t="s">
        <v>25</v>
      </c>
      <c r="B11" s="9" t="s">
        <v>26</v>
      </c>
      <c r="C11" s="10" t="s">
        <v>27</v>
      </c>
      <c r="D11" s="11">
        <v>40</v>
      </c>
      <c r="E11" s="11">
        <v>14</v>
      </c>
      <c r="F11" s="11">
        <v>24</v>
      </c>
      <c r="G11" s="11">
        <v>2</v>
      </c>
    </row>
    <row r="12" spans="1:11" ht="16.5" thickBot="1" x14ac:dyDescent="0.3">
      <c r="A12" s="8" t="s">
        <v>28</v>
      </c>
      <c r="B12" s="9" t="s">
        <v>29</v>
      </c>
      <c r="C12" s="10" t="s">
        <v>27</v>
      </c>
      <c r="D12" s="11">
        <v>40</v>
      </c>
      <c r="E12" s="11">
        <v>14</v>
      </c>
      <c r="F12" s="11">
        <v>24</v>
      </c>
      <c r="G12" s="11">
        <v>2</v>
      </c>
    </row>
    <row r="13" spans="1:11" ht="16.5" thickBot="1" x14ac:dyDescent="0.3">
      <c r="A13" s="8" t="s">
        <v>30</v>
      </c>
      <c r="B13" s="9" t="s">
        <v>31</v>
      </c>
      <c r="C13" s="10" t="s">
        <v>32</v>
      </c>
      <c r="D13" s="11">
        <v>40</v>
      </c>
      <c r="E13" s="11">
        <v>14</v>
      </c>
      <c r="F13" s="11">
        <v>24</v>
      </c>
      <c r="G13" s="11">
        <v>2</v>
      </c>
    </row>
    <row r="14" spans="1:11" ht="16.5" thickBot="1" x14ac:dyDescent="0.3">
      <c r="A14" s="8" t="s">
        <v>33</v>
      </c>
      <c r="B14" s="9" t="s">
        <v>34</v>
      </c>
      <c r="C14" s="10" t="s">
        <v>16</v>
      </c>
      <c r="D14" s="11">
        <v>30</v>
      </c>
      <c r="E14" s="11">
        <v>28</v>
      </c>
      <c r="F14" s="11"/>
      <c r="G14" s="11">
        <v>2</v>
      </c>
    </row>
    <row r="15" spans="1:11" ht="16.5" thickBot="1" x14ac:dyDescent="0.3">
      <c r="A15" s="8" t="s">
        <v>35</v>
      </c>
      <c r="B15" s="9" t="s">
        <v>36</v>
      </c>
      <c r="C15" s="10" t="s">
        <v>37</v>
      </c>
      <c r="D15" s="11">
        <v>60</v>
      </c>
      <c r="E15" s="11">
        <v>55</v>
      </c>
      <c r="F15" s="11"/>
      <c r="G15" s="11">
        <v>5</v>
      </c>
    </row>
    <row r="16" spans="1:11" ht="83.25" thickBot="1" x14ac:dyDescent="0.3">
      <c r="A16" s="12" t="s">
        <v>38</v>
      </c>
      <c r="B16" s="13" t="s">
        <v>39</v>
      </c>
      <c r="C16" s="14" t="s">
        <v>16</v>
      </c>
      <c r="D16" s="15">
        <v>30</v>
      </c>
      <c r="E16" s="15">
        <v>9</v>
      </c>
      <c r="F16" s="15">
        <v>20</v>
      </c>
      <c r="G16" s="15">
        <v>1</v>
      </c>
    </row>
    <row r="17" spans="1:11" ht="50.25" thickBot="1" x14ac:dyDescent="0.3">
      <c r="A17" s="2" t="s">
        <v>40</v>
      </c>
      <c r="B17" s="3" t="s">
        <v>41</v>
      </c>
      <c r="C17" s="1">
        <v>70</v>
      </c>
      <c r="D17" s="16">
        <v>1.95</v>
      </c>
      <c r="E17" s="16">
        <v>267</v>
      </c>
      <c r="F17" s="16">
        <v>1.665</v>
      </c>
      <c r="G17" s="16">
        <v>18</v>
      </c>
      <c r="H17">
        <f>H18+H24+H45</f>
        <v>1950</v>
      </c>
      <c r="I17">
        <f t="shared" ref="I17:K17" si="0">I18+I24+I45</f>
        <v>267</v>
      </c>
      <c r="J17">
        <f t="shared" si="0"/>
        <v>1665</v>
      </c>
      <c r="K17">
        <f t="shared" si="0"/>
        <v>18</v>
      </c>
    </row>
    <row r="18" spans="1:11" ht="18" thickBot="1" x14ac:dyDescent="0.3">
      <c r="A18" s="17" t="s">
        <v>42</v>
      </c>
      <c r="B18" s="18" t="s">
        <v>43</v>
      </c>
      <c r="C18" s="19">
        <v>18</v>
      </c>
      <c r="D18" s="16">
        <v>255</v>
      </c>
      <c r="E18" s="16">
        <v>215</v>
      </c>
      <c r="F18" s="16">
        <v>30</v>
      </c>
      <c r="G18" s="16">
        <v>10</v>
      </c>
      <c r="H18">
        <f>SUM(D19:D23)</f>
        <v>255</v>
      </c>
      <c r="I18">
        <f>SUM(E19:E23)</f>
        <v>215</v>
      </c>
      <c r="J18">
        <f>SUM(F19:F23)</f>
        <v>30</v>
      </c>
      <c r="K18">
        <f>SUM(G19:G23)</f>
        <v>10</v>
      </c>
    </row>
    <row r="19" spans="1:11" ht="17.25" thickBot="1" x14ac:dyDescent="0.3">
      <c r="A19" s="20" t="s">
        <v>44</v>
      </c>
      <c r="B19" s="21" t="s">
        <v>45</v>
      </c>
      <c r="C19" s="22" t="s">
        <v>46</v>
      </c>
      <c r="D19" s="23">
        <v>45</v>
      </c>
      <c r="E19" s="24">
        <v>43</v>
      </c>
      <c r="F19" s="24">
        <v>0</v>
      </c>
      <c r="G19" s="24">
        <v>2</v>
      </c>
    </row>
    <row r="20" spans="1:11" ht="17.25" thickBot="1" x14ac:dyDescent="0.3">
      <c r="A20" s="20" t="s">
        <v>47</v>
      </c>
      <c r="B20" s="21" t="s">
        <v>48</v>
      </c>
      <c r="C20" s="22" t="s">
        <v>46</v>
      </c>
      <c r="D20" s="23">
        <v>45</v>
      </c>
      <c r="E20" s="24">
        <v>43</v>
      </c>
      <c r="F20" s="24">
        <v>0</v>
      </c>
      <c r="G20" s="24">
        <v>2</v>
      </c>
    </row>
    <row r="21" spans="1:11" ht="33.75" thickBot="1" x14ac:dyDescent="0.3">
      <c r="A21" s="20" t="s">
        <v>49</v>
      </c>
      <c r="B21" s="21" t="s">
        <v>50</v>
      </c>
      <c r="C21" s="22" t="s">
        <v>37</v>
      </c>
      <c r="D21" s="23">
        <v>60</v>
      </c>
      <c r="E21" s="24">
        <v>58</v>
      </c>
      <c r="F21" s="24">
        <v>0</v>
      </c>
      <c r="G21" s="24">
        <v>2</v>
      </c>
    </row>
    <row r="22" spans="1:11" ht="33.75" thickBot="1" x14ac:dyDescent="0.3">
      <c r="A22" s="20" t="s">
        <v>51</v>
      </c>
      <c r="B22" s="21" t="s">
        <v>52</v>
      </c>
      <c r="C22" s="22" t="s">
        <v>46</v>
      </c>
      <c r="D22" s="23">
        <v>45</v>
      </c>
      <c r="E22" s="24">
        <v>43</v>
      </c>
      <c r="F22" s="24">
        <v>0</v>
      </c>
      <c r="G22" s="24">
        <v>2</v>
      </c>
    </row>
    <row r="23" spans="1:11" ht="33.75" thickBot="1" x14ac:dyDescent="0.3">
      <c r="A23" s="20" t="s">
        <v>53</v>
      </c>
      <c r="B23" s="21" t="s">
        <v>54</v>
      </c>
      <c r="C23" s="22" t="s">
        <v>55</v>
      </c>
      <c r="D23" s="23">
        <v>60</v>
      </c>
      <c r="E23" s="24">
        <v>28</v>
      </c>
      <c r="F23" s="24">
        <v>30</v>
      </c>
      <c r="G23" s="24">
        <v>2</v>
      </c>
    </row>
    <row r="24" spans="1:11" ht="52.5" thickBot="1" x14ac:dyDescent="0.3">
      <c r="A24" s="17" t="s">
        <v>56</v>
      </c>
      <c r="B24" s="18" t="s">
        <v>57</v>
      </c>
      <c r="C24" s="19">
        <v>44</v>
      </c>
      <c r="D24" s="16">
        <v>1.5149999999999999</v>
      </c>
      <c r="E24" s="16" t="s">
        <v>58</v>
      </c>
      <c r="F24" s="16">
        <v>1.5149999999999999</v>
      </c>
      <c r="G24" s="16" t="s">
        <v>58</v>
      </c>
      <c r="H24">
        <f>SUM(D25:D44)</f>
        <v>1515</v>
      </c>
      <c r="J24">
        <f>SUM(F25:F44)</f>
        <v>1515</v>
      </c>
    </row>
    <row r="25" spans="1:11" ht="33.75" thickBot="1" x14ac:dyDescent="0.3">
      <c r="A25" s="20" t="s">
        <v>59</v>
      </c>
      <c r="B25" s="21" t="s">
        <v>60</v>
      </c>
      <c r="C25" s="14" t="s">
        <v>19</v>
      </c>
      <c r="D25" s="23">
        <v>60</v>
      </c>
      <c r="E25" s="25"/>
      <c r="F25" s="24">
        <v>60</v>
      </c>
      <c r="G25" s="25"/>
    </row>
    <row r="26" spans="1:11" ht="33.75" thickBot="1" x14ac:dyDescent="0.3">
      <c r="A26" s="20" t="s">
        <v>61</v>
      </c>
      <c r="B26" s="21" t="s">
        <v>62</v>
      </c>
      <c r="C26" s="14" t="s">
        <v>19</v>
      </c>
      <c r="D26" s="23">
        <v>60</v>
      </c>
      <c r="E26" s="24"/>
      <c r="F26" s="24">
        <v>60</v>
      </c>
      <c r="G26" s="24"/>
    </row>
    <row r="27" spans="1:11" ht="33.75" thickBot="1" x14ac:dyDescent="0.3">
      <c r="A27" s="20" t="s">
        <v>63</v>
      </c>
      <c r="B27" s="13" t="s">
        <v>64</v>
      </c>
      <c r="C27" s="14" t="s">
        <v>19</v>
      </c>
      <c r="D27" s="23">
        <v>60</v>
      </c>
      <c r="E27" s="24"/>
      <c r="F27" s="24">
        <v>60</v>
      </c>
      <c r="G27" s="24"/>
    </row>
    <row r="28" spans="1:11" ht="17.25" thickBot="1" x14ac:dyDescent="0.3">
      <c r="A28" s="20" t="s">
        <v>65</v>
      </c>
      <c r="B28" s="13" t="s">
        <v>66</v>
      </c>
      <c r="C28" s="14" t="s">
        <v>19</v>
      </c>
      <c r="D28" s="23">
        <v>60</v>
      </c>
      <c r="E28" s="24"/>
      <c r="F28" s="24">
        <v>60</v>
      </c>
      <c r="G28" s="24"/>
    </row>
    <row r="29" spans="1:11" ht="33.75" thickBot="1" x14ac:dyDescent="0.3">
      <c r="A29" s="20" t="s">
        <v>67</v>
      </c>
      <c r="B29" s="13" t="s">
        <v>68</v>
      </c>
      <c r="C29" s="14" t="s">
        <v>19</v>
      </c>
      <c r="D29" s="23">
        <v>60</v>
      </c>
      <c r="E29" s="24"/>
      <c r="F29" s="24">
        <v>60</v>
      </c>
      <c r="G29" s="24"/>
    </row>
    <row r="30" spans="1:11" ht="33.75" thickBot="1" x14ac:dyDescent="0.3">
      <c r="A30" s="20" t="s">
        <v>69</v>
      </c>
      <c r="B30" s="13" t="s">
        <v>70</v>
      </c>
      <c r="C30" s="14" t="s">
        <v>19</v>
      </c>
      <c r="D30" s="23">
        <v>60</v>
      </c>
      <c r="E30" s="24"/>
      <c r="F30" s="24">
        <v>60</v>
      </c>
      <c r="G30" s="24"/>
    </row>
    <row r="31" spans="1:11" ht="17.25" thickBot="1" x14ac:dyDescent="0.3">
      <c r="A31" s="20" t="s">
        <v>71</v>
      </c>
      <c r="B31" s="13" t="s">
        <v>72</v>
      </c>
      <c r="C31" s="14" t="s">
        <v>19</v>
      </c>
      <c r="D31" s="23">
        <v>60</v>
      </c>
      <c r="E31" s="24"/>
      <c r="F31" s="24">
        <v>60</v>
      </c>
      <c r="G31" s="24"/>
    </row>
    <row r="32" spans="1:11" ht="33.75" thickBot="1" x14ac:dyDescent="0.3">
      <c r="A32" s="20" t="s">
        <v>73</v>
      </c>
      <c r="B32" s="13" t="s">
        <v>74</v>
      </c>
      <c r="C32" s="14" t="s">
        <v>19</v>
      </c>
      <c r="D32" s="23">
        <v>60</v>
      </c>
      <c r="E32" s="24"/>
      <c r="F32" s="24">
        <v>60</v>
      </c>
      <c r="G32" s="24"/>
    </row>
    <row r="33" spans="1:11" ht="33.75" thickBot="1" x14ac:dyDescent="0.3">
      <c r="A33" s="20" t="s">
        <v>75</v>
      </c>
      <c r="B33" s="13" t="s">
        <v>76</v>
      </c>
      <c r="C33" s="14" t="s">
        <v>19</v>
      </c>
      <c r="D33" s="23">
        <v>60</v>
      </c>
      <c r="E33" s="24"/>
      <c r="F33" s="24">
        <v>60</v>
      </c>
      <c r="G33" s="24"/>
    </row>
    <row r="34" spans="1:11" ht="17.25" thickBot="1" x14ac:dyDescent="0.3">
      <c r="A34" s="20" t="s">
        <v>77</v>
      </c>
      <c r="B34" s="13" t="s">
        <v>78</v>
      </c>
      <c r="C34" s="14" t="s">
        <v>19</v>
      </c>
      <c r="D34" s="23">
        <v>60</v>
      </c>
      <c r="E34" s="24"/>
      <c r="F34" s="24">
        <v>60</v>
      </c>
      <c r="G34" s="24"/>
    </row>
    <row r="35" spans="1:11" ht="33.75" thickBot="1" x14ac:dyDescent="0.3">
      <c r="A35" s="20" t="s">
        <v>79</v>
      </c>
      <c r="B35" s="13" t="s">
        <v>80</v>
      </c>
      <c r="C35" s="14" t="s">
        <v>19</v>
      </c>
      <c r="D35" s="23">
        <v>60</v>
      </c>
      <c r="E35" s="24"/>
      <c r="F35" s="24">
        <v>60</v>
      </c>
      <c r="G35" s="24"/>
    </row>
    <row r="36" spans="1:11" ht="33.75" thickBot="1" x14ac:dyDescent="0.3">
      <c r="A36" s="20" t="s">
        <v>81</v>
      </c>
      <c r="B36" s="13" t="s">
        <v>82</v>
      </c>
      <c r="C36" s="14" t="s">
        <v>19</v>
      </c>
      <c r="D36" s="23">
        <v>60</v>
      </c>
      <c r="E36" s="24"/>
      <c r="F36" s="24">
        <v>60</v>
      </c>
      <c r="G36" s="24"/>
    </row>
    <row r="37" spans="1:11" ht="33.75" thickBot="1" x14ac:dyDescent="0.3">
      <c r="A37" s="20" t="s">
        <v>83</v>
      </c>
      <c r="B37" s="13" t="s">
        <v>84</v>
      </c>
      <c r="C37" s="14" t="s">
        <v>19</v>
      </c>
      <c r="D37" s="23">
        <v>60</v>
      </c>
      <c r="E37" s="24"/>
      <c r="F37" s="24">
        <v>60</v>
      </c>
      <c r="G37" s="24"/>
    </row>
    <row r="38" spans="1:11" ht="33.75" thickBot="1" x14ac:dyDescent="0.3">
      <c r="A38" s="20" t="s">
        <v>85</v>
      </c>
      <c r="B38" s="13" t="s">
        <v>86</v>
      </c>
      <c r="C38" s="14" t="s">
        <v>87</v>
      </c>
      <c r="D38" s="23">
        <v>30</v>
      </c>
      <c r="E38" s="24"/>
      <c r="F38" s="24">
        <v>30</v>
      </c>
      <c r="G38" s="24"/>
    </row>
    <row r="39" spans="1:11" ht="33.75" thickBot="1" x14ac:dyDescent="0.3">
      <c r="A39" s="20" t="s">
        <v>88</v>
      </c>
      <c r="B39" s="13" t="s">
        <v>89</v>
      </c>
      <c r="C39" s="14" t="s">
        <v>90</v>
      </c>
      <c r="D39" s="23">
        <v>45</v>
      </c>
      <c r="E39" s="24"/>
      <c r="F39" s="24">
        <v>45</v>
      </c>
      <c r="G39" s="24"/>
    </row>
    <row r="40" spans="1:11" ht="33.75" thickBot="1" x14ac:dyDescent="0.3">
      <c r="A40" s="20" t="s">
        <v>91</v>
      </c>
      <c r="B40" s="13" t="s">
        <v>92</v>
      </c>
      <c r="C40" s="14" t="s">
        <v>90</v>
      </c>
      <c r="D40" s="23">
        <v>45</v>
      </c>
      <c r="E40" s="24"/>
      <c r="F40" s="24">
        <v>45</v>
      </c>
      <c r="G40" s="24"/>
    </row>
    <row r="41" spans="1:11" ht="33.75" thickBot="1" x14ac:dyDescent="0.3">
      <c r="A41" s="20" t="s">
        <v>93</v>
      </c>
      <c r="B41" s="13" t="s">
        <v>94</v>
      </c>
      <c r="C41" s="14" t="s">
        <v>95</v>
      </c>
      <c r="D41" s="23">
        <v>270</v>
      </c>
      <c r="E41" s="24"/>
      <c r="F41" s="24">
        <v>270</v>
      </c>
      <c r="G41" s="24"/>
    </row>
    <row r="42" spans="1:11" ht="33.75" thickBot="1" x14ac:dyDescent="0.3">
      <c r="A42" s="20" t="s">
        <v>96</v>
      </c>
      <c r="B42" s="26" t="s">
        <v>97</v>
      </c>
      <c r="C42" s="27" t="s">
        <v>98</v>
      </c>
      <c r="D42" s="23">
        <v>225</v>
      </c>
      <c r="E42" s="24"/>
      <c r="F42" s="24">
        <v>225</v>
      </c>
      <c r="G42" s="24"/>
    </row>
    <row r="43" spans="1:11" ht="17.25" thickBot="1" x14ac:dyDescent="0.3">
      <c r="A43" s="20" t="s">
        <v>99</v>
      </c>
      <c r="B43" s="26" t="s">
        <v>100</v>
      </c>
      <c r="C43" s="14" t="s">
        <v>32</v>
      </c>
      <c r="D43" s="23">
        <v>60</v>
      </c>
      <c r="E43" s="24"/>
      <c r="F43" s="24">
        <v>60</v>
      </c>
      <c r="G43" s="24"/>
    </row>
    <row r="44" spans="1:11" ht="17.25" thickBot="1" x14ac:dyDescent="0.3">
      <c r="A44" s="20" t="s">
        <v>101</v>
      </c>
      <c r="B44" s="26" t="s">
        <v>102</v>
      </c>
      <c r="C44" s="14" t="s">
        <v>32</v>
      </c>
      <c r="D44" s="23">
        <v>60</v>
      </c>
      <c r="E44" s="24"/>
      <c r="F44" s="24">
        <v>60</v>
      </c>
      <c r="G44" s="24"/>
    </row>
    <row r="45" spans="1:11" ht="35.25" thickBot="1" x14ac:dyDescent="0.3">
      <c r="A45" s="17" t="s">
        <v>103</v>
      </c>
      <c r="B45" s="18" t="s">
        <v>104</v>
      </c>
      <c r="C45" s="19">
        <v>8</v>
      </c>
      <c r="D45" s="19">
        <v>180</v>
      </c>
      <c r="E45" s="19">
        <v>52</v>
      </c>
      <c r="F45" s="19">
        <v>120</v>
      </c>
      <c r="G45" s="19">
        <v>8</v>
      </c>
      <c r="H45">
        <f>SUM(D46:D49)</f>
        <v>180</v>
      </c>
      <c r="I45">
        <f t="shared" ref="I45:K45" si="1">SUM(E46:E49)</f>
        <v>52</v>
      </c>
      <c r="J45">
        <f t="shared" si="1"/>
        <v>120</v>
      </c>
      <c r="K45">
        <f t="shared" si="1"/>
        <v>8</v>
      </c>
    </row>
    <row r="46" spans="1:11" ht="33.75" thickBot="1" x14ac:dyDescent="0.3">
      <c r="A46" s="20" t="s">
        <v>105</v>
      </c>
      <c r="B46" s="21" t="s">
        <v>106</v>
      </c>
      <c r="C46" s="22" t="s">
        <v>32</v>
      </c>
      <c r="D46" s="28">
        <v>45</v>
      </c>
      <c r="E46" s="28">
        <v>13</v>
      </c>
      <c r="F46" s="28">
        <v>30</v>
      </c>
      <c r="G46" s="22">
        <v>2</v>
      </c>
    </row>
    <row r="47" spans="1:11" ht="33.75" thickBot="1" x14ac:dyDescent="0.3">
      <c r="A47" s="20" t="s">
        <v>107</v>
      </c>
      <c r="B47" s="21" t="s">
        <v>108</v>
      </c>
      <c r="C47" s="22" t="s">
        <v>32</v>
      </c>
      <c r="D47" s="28">
        <v>45</v>
      </c>
      <c r="E47" s="28">
        <v>13</v>
      </c>
      <c r="F47" s="28">
        <v>30</v>
      </c>
      <c r="G47" s="22">
        <v>2</v>
      </c>
    </row>
    <row r="48" spans="1:11" ht="33.75" thickBot="1" x14ac:dyDescent="0.3">
      <c r="A48" s="20" t="s">
        <v>109</v>
      </c>
      <c r="B48" s="21" t="s">
        <v>110</v>
      </c>
      <c r="C48" s="22" t="s">
        <v>32</v>
      </c>
      <c r="D48" s="28">
        <v>45</v>
      </c>
      <c r="E48" s="28">
        <v>13</v>
      </c>
      <c r="F48" s="28">
        <v>30</v>
      </c>
      <c r="G48" s="22">
        <v>2</v>
      </c>
    </row>
    <row r="49" spans="1:11" ht="33.75" thickBot="1" x14ac:dyDescent="0.3">
      <c r="A49" s="20" t="s">
        <v>111</v>
      </c>
      <c r="B49" s="21" t="s">
        <v>112</v>
      </c>
      <c r="C49" s="22" t="s">
        <v>32</v>
      </c>
      <c r="D49" s="28">
        <v>45</v>
      </c>
      <c r="E49" s="28">
        <v>13</v>
      </c>
      <c r="F49" s="28">
        <v>30</v>
      </c>
      <c r="G49" s="22">
        <v>2</v>
      </c>
    </row>
    <row r="50" spans="1:11" ht="17.25" thickBot="1" x14ac:dyDescent="0.3">
      <c r="A50" s="20" t="s">
        <v>113</v>
      </c>
      <c r="B50" s="21" t="s">
        <v>114</v>
      </c>
      <c r="C50" s="22" t="s">
        <v>32</v>
      </c>
      <c r="D50" s="28">
        <v>45</v>
      </c>
      <c r="E50" s="28">
        <v>13</v>
      </c>
      <c r="F50" s="28">
        <v>30</v>
      </c>
      <c r="G50" s="22">
        <v>2</v>
      </c>
    </row>
    <row r="51" spans="1:11" ht="33.75" thickBot="1" x14ac:dyDescent="0.3">
      <c r="A51" s="20" t="s">
        <v>115</v>
      </c>
      <c r="B51" s="21" t="s">
        <v>116</v>
      </c>
      <c r="C51" s="22" t="s">
        <v>32</v>
      </c>
      <c r="D51" s="28">
        <v>45</v>
      </c>
      <c r="E51" s="28">
        <v>13</v>
      </c>
      <c r="F51" s="28">
        <v>30</v>
      </c>
      <c r="G51" s="22">
        <v>2</v>
      </c>
    </row>
    <row r="52" spans="1:11" ht="33.75" thickBot="1" x14ac:dyDescent="0.3">
      <c r="A52" s="20" t="s">
        <v>117</v>
      </c>
      <c r="B52" s="21" t="s">
        <v>118</v>
      </c>
      <c r="C52" s="22" t="s">
        <v>32</v>
      </c>
      <c r="D52" s="28">
        <v>45</v>
      </c>
      <c r="E52" s="28">
        <v>13</v>
      </c>
      <c r="F52" s="28">
        <v>30</v>
      </c>
      <c r="G52" s="22">
        <v>2</v>
      </c>
    </row>
    <row r="53" spans="1:11" ht="17.25" thickBot="1" x14ac:dyDescent="0.3">
      <c r="A53" s="33" t="s">
        <v>119</v>
      </c>
      <c r="B53" s="34"/>
      <c r="C53" s="1">
        <v>100</v>
      </c>
      <c r="D53" s="16">
        <v>2.5049999999999999</v>
      </c>
      <c r="E53" s="16">
        <v>516</v>
      </c>
      <c r="F53" s="16">
        <v>1.94</v>
      </c>
      <c r="G53" s="16">
        <v>49</v>
      </c>
      <c r="H53">
        <f>H17+H5</f>
        <v>2505</v>
      </c>
      <c r="I53">
        <f t="shared" ref="I53:J53" si="2">I17+I5</f>
        <v>516</v>
      </c>
      <c r="J53">
        <f t="shared" si="2"/>
        <v>1940</v>
      </c>
      <c r="K53">
        <f>K17+K5</f>
        <v>49</v>
      </c>
    </row>
    <row r="54" spans="1:11" x14ac:dyDescent="0.25">
      <c r="I54">
        <f>(J53+K53)/H53</f>
        <v>0.79401197604790419</v>
      </c>
    </row>
  </sheetData>
  <mergeCells count="7">
    <mergeCell ref="A53:B53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r:id="rId1"/>
  <ignoredErrors>
    <ignoredError sqref="H5:K5 H18:K18 H24 J24 H45:K4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 MySa</dc:creator>
  <cp:lastModifiedBy>Gau MySa</cp:lastModifiedBy>
  <dcterms:created xsi:type="dcterms:W3CDTF">2020-06-11T09:10:01Z</dcterms:created>
  <dcterms:modified xsi:type="dcterms:W3CDTF">2020-06-11T09:23:26Z</dcterms:modified>
</cp:coreProperties>
</file>